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D166" i="3"/>
  <c r="H165" i="3"/>
  <c r="G165" i="3"/>
  <c r="F165" i="3"/>
  <c r="E165" i="3"/>
  <c r="D165" i="3"/>
  <c r="H164" i="3"/>
  <c r="G164" i="3"/>
  <c r="F164" i="3"/>
  <c r="E164" i="3"/>
  <c r="D164" i="3"/>
  <c r="H163" i="3"/>
  <c r="G163" i="3"/>
  <c r="F163" i="3"/>
  <c r="E163" i="3"/>
  <c r="D163" i="3"/>
  <c r="H162" i="3"/>
  <c r="G162" i="3"/>
  <c r="F162" i="3"/>
  <c r="E162" i="3"/>
  <c r="D162" i="3"/>
  <c r="D160" i="3" s="1"/>
  <c r="H161" i="3"/>
  <c r="G161" i="3"/>
  <c r="G160" i="3" s="1"/>
  <c r="F161" i="3"/>
  <c r="E161" i="3"/>
  <c r="I161" i="3" s="1"/>
  <c r="D161" i="3"/>
  <c r="F160" i="3"/>
  <c r="I159" i="3"/>
  <c r="I158" i="3"/>
  <c r="I157" i="3"/>
  <c r="I156" i="3"/>
  <c r="I155" i="3"/>
  <c r="H154" i="3"/>
  <c r="G154" i="3"/>
  <c r="F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F136" i="3"/>
  <c r="E136" i="3"/>
  <c r="D136" i="3"/>
  <c r="H135" i="3"/>
  <c r="G135" i="3"/>
  <c r="F135" i="3"/>
  <c r="E135" i="3"/>
  <c r="D135" i="3"/>
  <c r="H134" i="3"/>
  <c r="G134" i="3"/>
  <c r="F134" i="3"/>
  <c r="E134" i="3"/>
  <c r="D134" i="3"/>
  <c r="H133" i="3"/>
  <c r="G133" i="3"/>
  <c r="F133" i="3"/>
  <c r="E133" i="3"/>
  <c r="D133" i="3"/>
  <c r="H132" i="3"/>
  <c r="G132" i="3"/>
  <c r="F132" i="3"/>
  <c r="E132" i="3"/>
  <c r="D132" i="3"/>
  <c r="H131" i="3"/>
  <c r="G131" i="3"/>
  <c r="G130" i="3" s="1"/>
  <c r="F131" i="3"/>
  <c r="E131" i="3"/>
  <c r="D131" i="3"/>
  <c r="F130" i="3"/>
  <c r="I129" i="3"/>
  <c r="I128" i="3"/>
  <c r="I116" i="3" s="1"/>
  <c r="I127" i="3"/>
  <c r="I126" i="3"/>
  <c r="I125" i="3"/>
  <c r="H124" i="3"/>
  <c r="G124" i="3"/>
  <c r="F124" i="3"/>
  <c r="E124" i="3"/>
  <c r="I124" i="3" s="1"/>
  <c r="D124" i="3"/>
  <c r="I123" i="3"/>
  <c r="I122" i="3"/>
  <c r="I121" i="3"/>
  <c r="I115" i="3" s="1"/>
  <c r="I120" i="3"/>
  <c r="I119" i="3"/>
  <c r="H118" i="3"/>
  <c r="G118" i="3"/>
  <c r="F118" i="3"/>
  <c r="E118" i="3"/>
  <c r="D118" i="3"/>
  <c r="F117" i="3"/>
  <c r="H116" i="3"/>
  <c r="G116" i="3"/>
  <c r="F116" i="3"/>
  <c r="E116" i="3"/>
  <c r="D116" i="3"/>
  <c r="H115" i="3"/>
  <c r="G115" i="3"/>
  <c r="F115" i="3"/>
  <c r="E115" i="3"/>
  <c r="D115" i="3"/>
  <c r="F114" i="3"/>
  <c r="H113" i="3"/>
  <c r="H112" i="3" s="1"/>
  <c r="G113" i="3"/>
  <c r="G112" i="3" s="1"/>
  <c r="F113" i="3"/>
  <c r="F112" i="3" s="1"/>
  <c r="E113" i="3"/>
  <c r="E112" i="3" s="1"/>
  <c r="D113" i="3"/>
  <c r="I113" i="3" s="1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D100" i="3"/>
  <c r="I100" i="3" s="1"/>
  <c r="F99" i="3"/>
  <c r="I99" i="3" s="1"/>
  <c r="H98" i="3"/>
  <c r="G98" i="3"/>
  <c r="F98" i="3"/>
  <c r="E98" i="3"/>
  <c r="D98" i="3"/>
  <c r="H97" i="3"/>
  <c r="G97" i="3"/>
  <c r="F97" i="3"/>
  <c r="E97" i="3"/>
  <c r="D97" i="3"/>
  <c r="F96" i="3"/>
  <c r="E96" i="3"/>
  <c r="H95" i="3"/>
  <c r="G95" i="3"/>
  <c r="F95" i="3"/>
  <c r="E95" i="3"/>
  <c r="D95" i="3"/>
  <c r="I93" i="3"/>
  <c r="I92" i="3"/>
  <c r="I91" i="3"/>
  <c r="I90" i="3"/>
  <c r="I89" i="3"/>
  <c r="H88" i="3"/>
  <c r="G88" i="3"/>
  <c r="F88" i="3"/>
  <c r="E88" i="3"/>
  <c r="D88" i="3"/>
  <c r="I87" i="3"/>
  <c r="I86" i="3"/>
  <c r="I85" i="3"/>
  <c r="I84" i="3"/>
  <c r="I83" i="3"/>
  <c r="I82" i="3" s="1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E75" i="3"/>
  <c r="H74" i="3"/>
  <c r="G74" i="3"/>
  <c r="F74" i="3"/>
  <c r="E74" i="3"/>
  <c r="D74" i="3"/>
  <c r="I74" i="3" s="1"/>
  <c r="H73" i="3"/>
  <c r="G73" i="3"/>
  <c r="F73" i="3"/>
  <c r="E73" i="3"/>
  <c r="D73" i="3"/>
  <c r="I73" i="3" s="1"/>
  <c r="F72" i="3"/>
  <c r="E72" i="3"/>
  <c r="I72" i="3" s="1"/>
  <c r="H71" i="3"/>
  <c r="G71" i="3"/>
  <c r="F71" i="3"/>
  <c r="E71" i="3"/>
  <c r="D71" i="3"/>
  <c r="H70" i="3"/>
  <c r="I69" i="3"/>
  <c r="I68" i="3"/>
  <c r="I67" i="3"/>
  <c r="I66" i="3"/>
  <c r="I65" i="3"/>
  <c r="H64" i="3"/>
  <c r="G64" i="3"/>
  <c r="F64" i="3"/>
  <c r="E64" i="3"/>
  <c r="D64" i="3"/>
  <c r="H63" i="3"/>
  <c r="G63" i="3"/>
  <c r="F63" i="3"/>
  <c r="F21" i="3" s="1"/>
  <c r="E63" i="3"/>
  <c r="I63" i="3" s="1"/>
  <c r="H62" i="3"/>
  <c r="G62" i="3"/>
  <c r="F62" i="3"/>
  <c r="E62" i="3"/>
  <c r="D62" i="3"/>
  <c r="H61" i="3"/>
  <c r="G61" i="3"/>
  <c r="F61" i="3"/>
  <c r="E61" i="3"/>
  <c r="E58" i="3" s="1"/>
  <c r="D61" i="3"/>
  <c r="H60" i="3"/>
  <c r="G60" i="3"/>
  <c r="F60" i="3"/>
  <c r="E60" i="3"/>
  <c r="H59" i="3"/>
  <c r="G59" i="3"/>
  <c r="F59" i="3"/>
  <c r="F58" i="3" s="1"/>
  <c r="E59" i="3"/>
  <c r="D59" i="3"/>
  <c r="I59" i="3" s="1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47" i="3"/>
  <c r="I46" i="3" s="1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35" i="3"/>
  <c r="I34" i="3" s="1"/>
  <c r="H34" i="3"/>
  <c r="G34" i="3"/>
  <c r="F34" i="3"/>
  <c r="E34" i="3"/>
  <c r="D34" i="3"/>
  <c r="I33" i="3"/>
  <c r="I32" i="3"/>
  <c r="I31" i="3"/>
  <c r="I30" i="3"/>
  <c r="I29" i="3"/>
  <c r="H28" i="3"/>
  <c r="G28" i="3"/>
  <c r="F28" i="3"/>
  <c r="E28" i="3"/>
  <c r="D28" i="3"/>
  <c r="H27" i="3"/>
  <c r="G27" i="3"/>
  <c r="G21" i="3" s="1"/>
  <c r="F27" i="3"/>
  <c r="E27" i="3"/>
  <c r="D27" i="3"/>
  <c r="H26" i="3"/>
  <c r="H20" i="3" s="1"/>
  <c r="G26" i="3"/>
  <c r="F26" i="3"/>
  <c r="E26" i="3"/>
  <c r="D26" i="3"/>
  <c r="I26" i="3" s="1"/>
  <c r="H25" i="3"/>
  <c r="G25" i="3"/>
  <c r="G19" i="3" s="1"/>
  <c r="F25" i="3"/>
  <c r="E25" i="3"/>
  <c r="D25" i="3"/>
  <c r="H24" i="3"/>
  <c r="H18" i="3" s="1"/>
  <c r="G24" i="3"/>
  <c r="F24" i="3"/>
  <c r="E24" i="3"/>
  <c r="D24" i="3"/>
  <c r="D22" i="3" s="1"/>
  <c r="H23" i="3"/>
  <c r="G23" i="3"/>
  <c r="G17" i="3" s="1"/>
  <c r="F23" i="3"/>
  <c r="E23" i="3"/>
  <c r="D23" i="3"/>
  <c r="H22" i="3"/>
  <c r="E21" i="3"/>
  <c r="D21" i="3"/>
  <c r="G20" i="3"/>
  <c r="H19" i="3"/>
  <c r="E19" i="3"/>
  <c r="G18" i="3"/>
  <c r="D17" i="3"/>
  <c r="G16" i="3" l="1"/>
  <c r="F20" i="3"/>
  <c r="H58" i="3"/>
  <c r="I71" i="3"/>
  <c r="I88" i="3"/>
  <c r="E94" i="3"/>
  <c r="I112" i="3"/>
  <c r="D112" i="3"/>
  <c r="F17" i="3"/>
  <c r="D20" i="3"/>
  <c r="F22" i="3"/>
  <c r="I25" i="3"/>
  <c r="F19" i="3"/>
  <c r="E20" i="3"/>
  <c r="G58" i="3"/>
  <c r="I60" i="3"/>
  <c r="I58" i="3" s="1"/>
  <c r="D19" i="3"/>
  <c r="I62" i="3"/>
  <c r="I64" i="3"/>
  <c r="D70" i="3"/>
  <c r="F70" i="3"/>
  <c r="I75" i="3"/>
  <c r="I95" i="3"/>
  <c r="H94" i="3"/>
  <c r="F18" i="3"/>
  <c r="I97" i="3"/>
  <c r="D94" i="3"/>
  <c r="I118" i="3"/>
  <c r="H130" i="3"/>
  <c r="D130" i="3"/>
  <c r="I134" i="3"/>
  <c r="I135" i="3"/>
  <c r="H21" i="3"/>
  <c r="I136" i="3"/>
  <c r="I154" i="3"/>
  <c r="H160" i="3"/>
  <c r="I162" i="3"/>
  <c r="I163" i="3"/>
  <c r="I164" i="3"/>
  <c r="I165" i="3"/>
  <c r="I166" i="3"/>
  <c r="I132" i="3"/>
  <c r="E130" i="3"/>
  <c r="E22" i="3"/>
  <c r="I24" i="3"/>
  <c r="I131" i="3"/>
  <c r="I23" i="3"/>
  <c r="E17" i="3"/>
  <c r="I28" i="3"/>
  <c r="I70" i="3"/>
  <c r="I61" i="3"/>
  <c r="E70" i="3"/>
  <c r="F94" i="3"/>
  <c r="I98" i="3"/>
  <c r="I20" i="3" s="1"/>
  <c r="I133" i="3"/>
  <c r="G94" i="3"/>
  <c r="I94" i="3" s="1"/>
  <c r="E18" i="3"/>
  <c r="G22" i="3"/>
  <c r="I27" i="3"/>
  <c r="D58" i="3"/>
  <c r="G70" i="3"/>
  <c r="E160" i="3"/>
  <c r="I160" i="3" s="1"/>
  <c r="I96" i="3"/>
  <c r="H17" i="3"/>
  <c r="H16" i="3" s="1"/>
  <c r="D18" i="3"/>
  <c r="D16" i="3" l="1"/>
  <c r="I18" i="3"/>
  <c r="I21" i="3"/>
  <c r="I130" i="3"/>
  <c r="I19" i="3"/>
  <c r="I17" i="3"/>
  <c r="F16" i="3"/>
  <c r="E16" i="3"/>
  <c r="I22" i="3"/>
  <c r="I16" i="3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<sst xmlns="http://schemas.openxmlformats.org/spreadsheetml/2006/main" count="228" uniqueCount="59">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</sst>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topLeftCell="A6" zoomScale="64" zoomScaleNormal="64" zoomScaleSheetLayoutView="64" workbookViewId="0">
      <selection activeCell="E18" sqref="E18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4" width="13.5703125" style="1" customWidth="1"/>
    <col min="5" max="9" width="16.28515625" style="1" customWidth="1"/>
    <col min="10" max="16384" width="9.140625" style="2"/>
  </cols>
  <sheetData>
    <row r="1" spans="1:9" ht="14.45" customHeight="1" x14ac:dyDescent="0.25">
      <c r="A1" s="40" t="s">
        <v>55</v>
      </c>
      <c r="B1" s="40"/>
      <c r="C1" s="40"/>
      <c r="D1" s="40"/>
      <c r="E1" s="40"/>
      <c r="F1" s="40"/>
      <c r="G1" s="40"/>
      <c r="H1" s="40"/>
      <c r="I1" s="40"/>
    </row>
    <row r="2" spans="1:9" ht="39" customHeight="1" x14ac:dyDescent="0.25">
      <c r="A2" s="40"/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1" t="s">
        <v>57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33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x14ac:dyDescent="0.25">
      <c r="A12" s="5"/>
    </row>
    <row r="13" spans="1:9" ht="14.45" customHeight="1" x14ac:dyDescent="0.25">
      <c r="A13" s="38" t="s">
        <v>22</v>
      </c>
      <c r="B13" s="38" t="s">
        <v>0</v>
      </c>
      <c r="C13" s="38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3"/>
      <c r="B14" s="44"/>
      <c r="C14" s="4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8" t="s">
        <v>41</v>
      </c>
      <c r="B16" s="38" t="s">
        <v>49</v>
      </c>
      <c r="C16" s="11" t="s">
        <v>11</v>
      </c>
      <c r="D16" s="12">
        <f>D17+D18+D19+D20+D21</f>
        <v>14542.926000000001</v>
      </c>
      <c r="E16" s="12">
        <f>E17+E18+E19+E20+E21</f>
        <v>11601.610000000002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48033.544000000002</v>
      </c>
    </row>
    <row r="17" spans="1:9" ht="42.75" customHeight="1" x14ac:dyDescent="0.25">
      <c r="A17" s="39"/>
      <c r="B17" s="39"/>
      <c r="C17" s="13" t="s">
        <v>6</v>
      </c>
      <c r="D17" s="12">
        <f t="shared" ref="D17:I21" si="1">D23+D59+D71+D95+D113+D131+D161</f>
        <v>10879.127</v>
      </c>
      <c r="E17" s="12">
        <f t="shared" si="1"/>
        <v>8768.1470000000008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39798.182000000001</v>
      </c>
    </row>
    <row r="18" spans="1:9" ht="114" customHeight="1" x14ac:dyDescent="0.25">
      <c r="A18" s="39"/>
      <c r="B18" s="39"/>
      <c r="C18" s="13" t="s">
        <v>7</v>
      </c>
      <c r="D18" s="12">
        <f t="shared" si="1"/>
        <v>377.49900000000002</v>
      </c>
      <c r="E18" s="12">
        <f>E24+E60+E72+E96+E114+E132+E162</f>
        <v>2284.5630000000001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2662.0619999999999</v>
      </c>
    </row>
    <row r="19" spans="1:9" ht="114" customHeight="1" x14ac:dyDescent="0.25">
      <c r="A19" s="39"/>
      <c r="B19" s="39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9"/>
      <c r="B20" s="39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9"/>
      <c r="B21" s="39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5" t="s">
        <v>42</v>
      </c>
      <c r="B22" s="35" t="s">
        <v>49</v>
      </c>
      <c r="C22" s="14" t="s">
        <v>11</v>
      </c>
      <c r="D22" s="15">
        <f>D23+D24+D25+D26+D27</f>
        <v>7764.8329999999996</v>
      </c>
      <c r="E22" s="15">
        <f>E23+E24+E25+E26+E27</f>
        <v>8031.5660000000007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35841.707000000002</v>
      </c>
    </row>
    <row r="23" spans="1:9" ht="21.6" customHeight="1" x14ac:dyDescent="0.25">
      <c r="A23" s="36"/>
      <c r="B23" s="36"/>
      <c r="C23" s="16" t="s">
        <v>12</v>
      </c>
      <c r="D23" s="15">
        <f t="shared" ref="D23:H27" si="3">D29+D35+D53+D41+D47</f>
        <v>7254.2</v>
      </c>
      <c r="E23" s="15">
        <f t="shared" si="3"/>
        <v>7477.7890000000007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33939.197</v>
      </c>
    </row>
    <row r="24" spans="1:9" ht="21.6" customHeight="1" x14ac:dyDescent="0.25">
      <c r="A24" s="36"/>
      <c r="B24" s="36"/>
      <c r="C24" s="16" t="s">
        <v>13</v>
      </c>
      <c r="D24" s="15">
        <f t="shared" si="3"/>
        <v>299.83300000000003</v>
      </c>
      <c r="E24" s="15">
        <f t="shared" si="3"/>
        <v>304.87700000000001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604.71</v>
      </c>
    </row>
    <row r="25" spans="1:9" ht="21.6" customHeight="1" x14ac:dyDescent="0.25">
      <c r="A25" s="36"/>
      <c r="B25" s="36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6"/>
      <c r="B26" s="36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7"/>
      <c r="B27" s="37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4864.902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20920.742999999999</v>
      </c>
    </row>
    <row r="29" spans="1:9" ht="21.6" customHeight="1" x14ac:dyDescent="0.25">
      <c r="A29" s="29"/>
      <c r="B29" s="29"/>
      <c r="C29" s="17" t="s">
        <v>12</v>
      </c>
      <c r="D29" s="18">
        <v>5265.6</v>
      </c>
      <c r="E29" s="18">
        <v>4311.125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19283.832999999999</v>
      </c>
    </row>
    <row r="30" spans="1:9" ht="21.6" customHeight="1" x14ac:dyDescent="0.25">
      <c r="A30" s="29"/>
      <c r="B30" s="29"/>
      <c r="C30" s="17" t="s">
        <v>13</v>
      </c>
      <c r="D30" s="18">
        <v>34.232999999999997</v>
      </c>
      <c r="E30" s="18">
        <v>304.87700000000001</v>
      </c>
      <c r="F30" s="18">
        <v>0</v>
      </c>
      <c r="G30" s="18">
        <v>0</v>
      </c>
      <c r="H30" s="18">
        <v>0</v>
      </c>
      <c r="I30" s="18">
        <f t="shared" ref="I30:I33" si="5">D30+E30+F30+G30+H30</f>
        <v>339.11</v>
      </c>
    </row>
    <row r="31" spans="1:9" ht="21.6" customHeight="1" x14ac:dyDescent="0.25">
      <c r="A31" s="29"/>
      <c r="B31" s="29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9"/>
      <c r="B32" s="29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30"/>
      <c r="B33" s="30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9"/>
      <c r="B35" s="29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9"/>
      <c r="B36" s="29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9"/>
      <c r="B37" s="29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9"/>
      <c r="B38" s="29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30"/>
      <c r="B39" s="30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1" t="s">
        <v>25</v>
      </c>
      <c r="B40" s="31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225.56399999999999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1082.5640000000001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225.56399999999999</v>
      </c>
      <c r="F41" s="18">
        <v>225.6</v>
      </c>
      <c r="G41" s="18">
        <v>225.6</v>
      </c>
      <c r="H41" s="18">
        <v>225.6</v>
      </c>
      <c r="I41" s="18">
        <f>D41+E41+F41+G41+H41</f>
        <v>1082.5640000000001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1" t="s">
        <v>26</v>
      </c>
      <c r="B46" s="31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9"/>
      <c r="B47" s="29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9"/>
      <c r="B48" s="29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9"/>
      <c r="B49" s="29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9"/>
      <c r="B50" s="29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30"/>
      <c r="B51" s="30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9"/>
      <c r="B53" s="29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9"/>
      <c r="B54" s="29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9"/>
      <c r="B55" s="29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9"/>
      <c r="B56" s="29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30"/>
      <c r="B57" s="30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5" t="s">
        <v>43</v>
      </c>
      <c r="B58" s="35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36"/>
      <c r="B59" s="36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36"/>
      <c r="B60" s="36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6"/>
      <c r="B61" s="36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6"/>
      <c r="B62" s="36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7"/>
      <c r="B63" s="37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9"/>
      <c r="B65" s="29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9"/>
      <c r="B66" s="29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9"/>
      <c r="B67" s="29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9"/>
      <c r="B68" s="29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30"/>
      <c r="B69" s="30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5" t="s">
        <v>44</v>
      </c>
      <c r="B70" s="35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1253.78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2457.9070000000002</v>
      </c>
    </row>
    <row r="71" spans="1:9" ht="21.6" customHeight="1" x14ac:dyDescent="0.25">
      <c r="A71" s="36"/>
      <c r="B71" s="36"/>
      <c r="C71" s="14" t="s">
        <v>12</v>
      </c>
      <c r="D71" s="15">
        <f>D77+D83+D89</f>
        <v>904.12700000000007</v>
      </c>
      <c r="E71" s="15">
        <f>E77+E83+E89</f>
        <v>35.917000000000002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940.0440000000001</v>
      </c>
    </row>
    <row r="72" spans="1:9" ht="21.6" customHeight="1" x14ac:dyDescent="0.25">
      <c r="A72" s="36"/>
      <c r="B72" s="36"/>
      <c r="C72" s="14" t="s">
        <v>13</v>
      </c>
      <c r="D72" s="15">
        <v>0</v>
      </c>
      <c r="E72" s="15">
        <f t="shared" ref="E72:F75" si="15">E78+E84+E90</f>
        <v>1217.8630000000001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1217.8630000000001</v>
      </c>
    </row>
    <row r="73" spans="1:9" ht="21.6" customHeight="1" x14ac:dyDescent="0.25">
      <c r="A73" s="36"/>
      <c r="B73" s="36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6"/>
      <c r="B74" s="36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7"/>
      <c r="B75" s="37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1059.4349999999999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1901.162</v>
      </c>
    </row>
    <row r="77" spans="1:9" ht="21.6" customHeight="1" x14ac:dyDescent="0.25">
      <c r="A77" s="29"/>
      <c r="B77" s="29"/>
      <c r="C77" s="17" t="s">
        <v>12</v>
      </c>
      <c r="D77" s="18">
        <v>841.72699999999998</v>
      </c>
      <c r="E77" s="18">
        <v>35.917000000000002</v>
      </c>
      <c r="F77" s="18">
        <v>0</v>
      </c>
      <c r="G77" s="18">
        <v>0</v>
      </c>
      <c r="H77" s="18">
        <v>0</v>
      </c>
      <c r="I77" s="18">
        <f>D77+E77+F77+G77+H77</f>
        <v>877.64400000000001</v>
      </c>
    </row>
    <row r="78" spans="1:9" ht="21.6" customHeight="1" x14ac:dyDescent="0.25">
      <c r="A78" s="29"/>
      <c r="B78" s="29"/>
      <c r="C78" s="17" t="s">
        <v>13</v>
      </c>
      <c r="D78" s="18">
        <v>0</v>
      </c>
      <c r="E78" s="18">
        <v>1023.518</v>
      </c>
      <c r="F78" s="18">
        <v>0</v>
      </c>
      <c r="G78" s="18">
        <v>0</v>
      </c>
      <c r="H78" s="18">
        <v>0</v>
      </c>
      <c r="I78" s="18">
        <f>D78+E78+F78+G78+H78</f>
        <v>1023.518</v>
      </c>
    </row>
    <row r="79" spans="1:9" ht="21.6" customHeight="1" x14ac:dyDescent="0.25">
      <c r="A79" s="29"/>
      <c r="B79" s="29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9"/>
      <c r="B80" s="29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30"/>
      <c r="B81" s="30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9"/>
      <c r="B83" s="29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9"/>
      <c r="B84" s="29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9"/>
      <c r="B85" s="29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9"/>
      <c r="B86" s="29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30"/>
      <c r="B87" s="30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194.345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250.54500000000002</v>
      </c>
    </row>
    <row r="89" spans="1:11" ht="21.6" customHeight="1" x14ac:dyDescent="0.25">
      <c r="A89" s="29"/>
      <c r="B89" s="29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9"/>
      <c r="B90" s="29"/>
      <c r="C90" s="17" t="s">
        <v>13</v>
      </c>
      <c r="D90" s="18">
        <v>0</v>
      </c>
      <c r="E90" s="18">
        <v>194.345</v>
      </c>
      <c r="F90" s="18">
        <v>0</v>
      </c>
      <c r="G90" s="18">
        <v>0</v>
      </c>
      <c r="H90" s="18">
        <v>0</v>
      </c>
      <c r="I90" s="18">
        <f t="shared" si="19"/>
        <v>194.345</v>
      </c>
    </row>
    <row r="91" spans="1:11" ht="21.6" customHeight="1" x14ac:dyDescent="0.25">
      <c r="A91" s="29"/>
      <c r="B91" s="29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9"/>
      <c r="B92" s="29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30"/>
      <c r="B93" s="30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5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6"/>
      <c r="B95" s="29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6"/>
      <c r="B96" s="29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6"/>
      <c r="B97" s="29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6"/>
      <c r="B98" s="29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7"/>
      <c r="B99" s="30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9"/>
      <c r="B101" s="29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9"/>
      <c r="B102" s="29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9"/>
      <c r="B103" s="29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9"/>
      <c r="B104" s="29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30"/>
      <c r="B105" s="30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9"/>
      <c r="B107" s="29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9"/>
      <c r="B108" s="29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9"/>
      <c r="B109" s="29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9"/>
      <c r="B110" s="29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30"/>
      <c r="B111" s="30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5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6"/>
      <c r="B113" s="29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6"/>
      <c r="B114" s="29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6"/>
      <c r="B115" s="29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6"/>
      <c r="B116" s="29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7"/>
      <c r="B117" s="30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9"/>
      <c r="B119" s="29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9"/>
      <c r="B120" s="29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9"/>
      <c r="B121" s="29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9"/>
      <c r="B122" s="29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30"/>
      <c r="B123" s="30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9"/>
      <c r="B125" s="29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9"/>
      <c r="B126" s="29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9"/>
      <c r="B127" s="29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9"/>
      <c r="B128" s="29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30"/>
      <c r="B129" s="30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5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2312.0639999999999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9665.33</v>
      </c>
    </row>
    <row r="131" spans="1:12" ht="21.6" customHeight="1" x14ac:dyDescent="0.25">
      <c r="A131" s="36"/>
      <c r="B131" s="29"/>
      <c r="C131" s="14" t="s">
        <v>12</v>
      </c>
      <c r="D131" s="15">
        <f>D137+D143+D149+D155</f>
        <v>2667.2</v>
      </c>
      <c r="E131" s="15">
        <f t="shared" ref="E131:H131" si="27">E137+E143+E149+E155</f>
        <v>1250.241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4850.3410000000003</v>
      </c>
    </row>
    <row r="132" spans="1:12" ht="21.6" customHeight="1" x14ac:dyDescent="0.25">
      <c r="A132" s="36"/>
      <c r="B132" s="29"/>
      <c r="C132" s="14" t="s">
        <v>13</v>
      </c>
      <c r="D132" s="15">
        <f t="shared" ref="D132:H135" si="28">D138+D144+D150+D156</f>
        <v>77.665999999999997</v>
      </c>
      <c r="E132" s="15">
        <f t="shared" si="28"/>
        <v>761.82299999999998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839.48900000000003</v>
      </c>
    </row>
    <row r="133" spans="1:12" ht="21.6" customHeight="1" x14ac:dyDescent="0.25">
      <c r="A133" s="36"/>
      <c r="B133" s="29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6"/>
      <c r="B134" s="29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7"/>
      <c r="B135" s="30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9"/>
      <c r="B137" s="29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32"/>
      <c r="L137" s="32"/>
    </row>
    <row r="138" spans="1:12" ht="21.6" customHeight="1" x14ac:dyDescent="0.25">
      <c r="A138" s="29"/>
      <c r="B138" s="29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32"/>
      <c r="L138" s="32"/>
    </row>
    <row r="139" spans="1:12" ht="21.6" customHeight="1" x14ac:dyDescent="0.25">
      <c r="A139" s="29"/>
      <c r="B139" s="29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32"/>
      <c r="L139" s="32"/>
    </row>
    <row r="140" spans="1:12" ht="21.6" customHeight="1" x14ac:dyDescent="0.25">
      <c r="A140" s="29"/>
      <c r="B140" s="29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33"/>
      <c r="L140" s="33"/>
    </row>
    <row r="141" spans="1:12" ht="21.6" customHeight="1" x14ac:dyDescent="0.25">
      <c r="A141" s="30"/>
      <c r="B141" s="30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34"/>
      <c r="L141" s="34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4"/>
      <c r="B143" s="24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4"/>
      <c r="B144" s="24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12" ht="21.6" customHeight="1" x14ac:dyDescent="0.25">
      <c r="A145" s="24"/>
      <c r="B145" s="24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12" ht="21.6" customHeight="1" x14ac:dyDescent="0.25">
      <c r="A146" s="24"/>
      <c r="B146" s="24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12" ht="21.6" customHeight="1" x14ac:dyDescent="0.25">
      <c r="A147" s="25"/>
      <c r="B147" s="25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12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12" ht="21.6" customHeight="1" x14ac:dyDescent="0.25">
      <c r="A149" s="24"/>
      <c r="B149" s="24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12" ht="21.6" customHeight="1" x14ac:dyDescent="0.25">
      <c r="A150" s="24"/>
      <c r="B150" s="24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12" ht="21.6" customHeight="1" x14ac:dyDescent="0.25">
      <c r="A151" s="24"/>
      <c r="B151" s="24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12" ht="21.6" customHeight="1" x14ac:dyDescent="0.25">
      <c r="A152" s="24"/>
      <c r="B152" s="24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12" ht="21.6" customHeight="1" x14ac:dyDescent="0.25">
      <c r="A153" s="25"/>
      <c r="B153" s="25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12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2312.0639999999999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4144.9639999999999</v>
      </c>
    </row>
    <row r="155" spans="1:12" ht="21.6" customHeight="1" x14ac:dyDescent="0.25">
      <c r="A155" s="29"/>
      <c r="B155" s="29"/>
      <c r="C155" s="17" t="s">
        <v>12</v>
      </c>
      <c r="D155" s="18">
        <v>0</v>
      </c>
      <c r="E155" s="18">
        <v>1250.241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2183.1410000000001</v>
      </c>
      <c r="K155" s="32"/>
      <c r="L155" s="32"/>
    </row>
    <row r="156" spans="1:12" ht="21.6" customHeight="1" x14ac:dyDescent="0.25">
      <c r="A156" s="29"/>
      <c r="B156" s="29"/>
      <c r="C156" s="17" t="s">
        <v>13</v>
      </c>
      <c r="D156" s="18">
        <v>0</v>
      </c>
      <c r="E156" s="18">
        <v>761.82299999999998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761.82299999999998</v>
      </c>
      <c r="K156" s="32"/>
      <c r="L156" s="32"/>
    </row>
    <row r="157" spans="1:12" ht="21.6" customHeight="1" x14ac:dyDescent="0.25">
      <c r="A157" s="29"/>
      <c r="B157" s="29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  <c r="K157" s="32"/>
      <c r="L157" s="32"/>
    </row>
    <row r="158" spans="1:12" ht="21.6" customHeight="1" x14ac:dyDescent="0.25">
      <c r="A158" s="29"/>
      <c r="B158" s="29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  <c r="K158" s="33"/>
      <c r="L158" s="33"/>
    </row>
    <row r="159" spans="1:12" ht="21.6" customHeight="1" x14ac:dyDescent="0.25">
      <c r="A159" s="30"/>
      <c r="B159" s="30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  <c r="K159" s="34"/>
      <c r="L159" s="34"/>
    </row>
    <row r="160" spans="1:12" ht="21.6" customHeight="1" x14ac:dyDescent="0.25">
      <c r="A160" s="26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21.6" customHeight="1" x14ac:dyDescent="0.25">
      <c r="A161" s="27"/>
      <c r="B161" s="29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21.6" customHeight="1" x14ac:dyDescent="0.25">
      <c r="A162" s="27"/>
      <c r="B162" s="29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21.6" customHeight="1" x14ac:dyDescent="0.25">
      <c r="A163" s="27"/>
      <c r="B163" s="29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1.6" customHeight="1" x14ac:dyDescent="0.25">
      <c r="A164" s="27"/>
      <c r="B164" s="29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21.6" customHeight="1" x14ac:dyDescent="0.25">
      <c r="A165" s="28"/>
      <c r="B165" s="30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8" customHeight="1" x14ac:dyDescent="0.25">
      <c r="A166" s="31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8" customHeight="1" x14ac:dyDescent="0.25">
      <c r="A167" s="29"/>
      <c r="B167" s="24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8" customHeight="1" x14ac:dyDescent="0.25">
      <c r="A168" s="29"/>
      <c r="B168" s="24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8" customHeight="1" x14ac:dyDescent="0.25">
      <c r="A169" s="29"/>
      <c r="B169" s="24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8" customHeight="1" x14ac:dyDescent="0.25">
      <c r="A170" s="29"/>
      <c r="B170" s="24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8" customHeight="1" x14ac:dyDescent="0.25">
      <c r="A171" s="30"/>
      <c r="B171" s="25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K155:L155"/>
    <mergeCell ref="K156:L156"/>
    <mergeCell ref="K157:L157"/>
    <mergeCell ref="K158:L158"/>
    <mergeCell ref="K159:L159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60:A165"/>
    <mergeCell ref="B160:B165"/>
    <mergeCell ref="A166:A171"/>
    <mergeCell ref="B166:B171"/>
    <mergeCell ref="A154:A159"/>
    <mergeCell ref="B154:B15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2025-07-14T01:22:27Z</dcterms:modified>
</cp:coreProperties>
</file>